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5" i="1" l="1"/>
  <c r="H24" i="1"/>
  <c r="H48" i="1" l="1"/>
  <c r="H28" i="1"/>
  <c r="H27" i="1"/>
  <c r="H16" i="1"/>
  <c r="H20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<sst xmlns="http://schemas.openxmlformats.org/spreadsheetml/2006/main" count="48" uniqueCount="28">
  <si>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</si>
  <si>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</si>
  <si>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</si>
  <si>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</si>
  <si>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</si>
  <si>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</si>
  <si>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</si>
  <si>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</si>
  <si>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</si>
  <si>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</si>
  <si>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</si>
  <si>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</si>
  <si>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</si>
  <si>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</si>
  <si>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</si>
  <si>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</si>
  <si>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</si>
  <si>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</si>
  <si>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</si>
  <si>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</si>
  <si>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</si>
  <si>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</si>
  <si>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</si>
  <si>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</si>
  <si>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</si>
  <si>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Dana:11.05.2020.</t>
  </si>
  <si>
    <t>Primljena i neutrošena participacija od 11.05.2020.</t>
  </si>
  <si>
    <t>Dana 11.05.2020.godine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</si>
</sst>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F55" sqref="F5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43962</v>
      </c>
      <c r="H12" s="23">
        <v>3397306.31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43962</v>
      </c>
      <c r="H13" s="3">
        <f>H14+H25-H32-H42</f>
        <v>3392601.8799999994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43962</v>
      </c>
      <c r="H14" s="4">
        <f>H15+H16+H17+H18+H19+H20+H21+H22+H23+H24</f>
        <v>3069747.0999999992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1047757.33-2500-36191.05-8673.16+1066750-303449.17-1028712.39</f>
        <v>734981.55999999994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</f>
        <v>43970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43962</v>
      </c>
      <c r="H25" s="4">
        <f>H26+H27+H28+H29+H30+H31</f>
        <v>348876.62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</f>
        <v>158926.64000000001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43962</v>
      </c>
      <c r="H32" s="5">
        <f>SUM(H33:H41)</f>
        <v>750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750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43962</v>
      </c>
      <c r="H42" s="5">
        <f>SUM(H43:H47)</f>
        <v>25271.84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f>24214.29+220.44+837.11</f>
        <v>25271.84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43962</v>
      </c>
      <c r="H48" s="6">
        <f>4704.74+519567.19-0.11-519567.19+600366.45-0.12-600366.45+10250+13144.09-0.08-23394.09</f>
        <v>4704.4300000000076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3397306.3099999996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2020-05-12T11:13:21Z</dcterms:modified>
</cp:coreProperties>
</file>